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852" windowHeight="11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<sst xmlns="http://schemas.openxmlformats.org/spreadsheetml/2006/main" count="29" uniqueCount="28">
  <si>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Класс</t>
  </si>
  <si>
    <t>Всего  часов</t>
  </si>
  <si>
    <t>на 1 человека</t>
  </si>
  <si>
    <t xml:space="preserve">1 класс </t>
  </si>
  <si>
    <t>2 класс</t>
  </si>
  <si>
    <t>3 класс</t>
  </si>
  <si>
    <t>4 класс</t>
  </si>
  <si>
    <t>Всего 1-4</t>
  </si>
  <si>
    <t>Всего 5-9</t>
  </si>
  <si>
    <t>Всего 10-11</t>
  </si>
  <si>
    <t>Итого</t>
  </si>
  <si>
    <t>5 класс</t>
  </si>
  <si>
    <t>6 класс</t>
  </si>
  <si>
    <t>7 класс</t>
  </si>
  <si>
    <t>8 класс</t>
  </si>
  <si>
    <t>9  класс</t>
  </si>
  <si>
    <t>11 класс</t>
  </si>
  <si>
    <t>10  класс</t>
  </si>
  <si>
    <t>По болезни</t>
  </si>
  <si>
    <t xml:space="preserve">Всего дней </t>
  </si>
  <si>
    <t>Итоги 1 четверти посещаемость</t>
  </si>
  <si>
    <t>По неуважительной при-чине</t>
  </si>
  <si>
    <t>По уважительной  при-чине</t>
  </si>
  <si>
    <t>По неуважи-тельной причине</t>
  </si>
  <si>
    <t>По болез-ни</t>
  </si>
  <si>
    <t>Всего человек  в классе</t>
  </si>
  <si>
    <t>На конец
четверти  дней</t>
  </si>
  <si>
    <t xml:space="preserve">На конец четвер-ти  часов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</si>
</sst>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 wrapText="1"/>
    </xf>
    <xf numFmtId="0" fontId="40" fillId="34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1" fillId="0" borderId="0" xfId="0" applyFont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34" borderId="10" xfId="0" applyFont="1" applyFill="1" applyBorder="1" applyAlignment="1">
      <alignment horizontal="left" vertical="top"/>
    </xf>
    <xf numFmtId="0" fontId="40" fillId="34" borderId="10" xfId="0" applyFont="1" applyFill="1" applyBorder="1" applyAlignment="1">
      <alignment horizontal="left" vertical="top"/>
    </xf>
    <xf numFmtId="165" fontId="3" fillId="0" borderId="10" xfId="0" applyNumberFormat="1" applyFont="1" applyFill="1" applyBorder="1" applyAlignment="1">
      <alignment horizontal="left" vertical="top"/>
    </xf>
    <xf numFmtId="9" fontId="4" fillId="0" borderId="0" xfId="55" applyFont="1" applyFill="1" applyBorder="1" applyAlignment="1">
      <alignment horizontal="left" vertical="top"/>
    </xf>
    <xf numFmtId="0" fontId="40" fillId="34" borderId="10" xfId="0" applyNumberFormat="1" applyFont="1" applyFill="1" applyBorder="1" applyAlignment="1">
      <alignment horizontal="left" vertical="top"/>
    </xf>
    <xf numFmtId="165" fontId="4" fillId="0" borderId="10" xfId="0" applyNumberFormat="1" applyFont="1" applyFill="1" applyBorder="1" applyAlignment="1">
      <alignment horizontal="left" vertical="top"/>
    </xf>
    <xf numFmtId="0" fontId="3" fillId="35" borderId="10" xfId="0" applyFont="1" applyFill="1" applyBorder="1" applyAlignment="1">
      <alignment horizontal="left" vertical="top"/>
    </xf>
    <xf numFmtId="0" fontId="4" fillId="34" borderId="10" xfId="0" applyFont="1" applyFill="1" applyBorder="1" applyAlignment="1">
      <alignment horizontal="left" vertical="top"/>
    </xf>
    <xf numFmtId="0" fontId="42" fillId="34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19" borderId="10" xfId="0" applyFont="1" applyFill="1" applyBorder="1" applyAlignment="1">
      <alignment horizontal="left" vertical="top"/>
    </xf>
    <xf numFmtId="0" fontId="42" fillId="19" borderId="10" xfId="0" applyFont="1" applyFill="1" applyBorder="1" applyAlignment="1">
      <alignment horizontal="left" vertical="top"/>
    </xf>
    <xf numFmtId="165" fontId="4" fillId="34" borderId="10" xfId="0" applyNumberFormat="1" applyFont="1" applyFill="1" applyBorder="1" applyAlignment="1">
      <alignment horizontal="left" vertical="top"/>
    </xf>
    <xf numFmtId="165" fontId="4" fillId="36" borderId="10" xfId="0" applyNumberFormat="1" applyFont="1" applyFill="1" applyBorder="1" applyAlignment="1">
      <alignment horizontal="left" vertical="top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P12" sqref="P12"/>
    </sheetView>
  </sheetViews>
  <sheetFormatPr defaultColWidth="9.140625" defaultRowHeight="15"/>
  <cols>
    <col min="1" max="1" width="11.28125" style="0" customWidth="1"/>
    <col min="2" max="2" width="6.7109375" style="0" customWidth="1"/>
    <col min="3" max="3" width="8.421875" style="0" customWidth="1"/>
    <col min="4" max="4" width="11.140625" style="0" customWidth="1"/>
    <col min="5" max="5" width="9.8515625" style="0" customWidth="1"/>
    <col min="6" max="6" width="6.7109375" style="0" customWidth="1"/>
    <col min="7" max="7" width="8.140625" style="0" customWidth="1"/>
    <col min="8" max="8" width="7.8515625" style="0" customWidth="1"/>
    <col min="9" max="9" width="10.7109375" style="0" customWidth="1"/>
    <col min="10" max="10" width="9.00390625" style="0" customWidth="1"/>
    <col min="11" max="11" width="9.7109375" style="0" customWidth="1"/>
    <col min="12" max="12" width="8.57421875" style="0" customWidth="1"/>
    <col min="13" max="13" width="9.00390625" style="0" customWidth="1"/>
  </cols>
  <sheetData>
    <row r="1" spans="1:15" ht="15">
      <c r="A1" s="23" t="s">
        <v>20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ht="14.25">
      <c r="F2" s="1"/>
    </row>
    <row r="3" spans="1:17" ht="78">
      <c r="A3" s="2" t="s">
        <v>0</v>
      </c>
      <c r="B3" s="3" t="s">
        <v>1</v>
      </c>
      <c r="C3" s="2" t="s">
        <v>18</v>
      </c>
      <c r="D3" s="2" t="s">
        <v>22</v>
      </c>
      <c r="E3" s="2" t="s">
        <v>23</v>
      </c>
      <c r="F3" s="3" t="s">
        <v>19</v>
      </c>
      <c r="G3" s="2" t="s">
        <v>24</v>
      </c>
      <c r="H3" s="2" t="s">
        <v>22</v>
      </c>
      <c r="I3" s="2" t="s">
        <v>21</v>
      </c>
      <c r="J3" s="4" t="s">
        <v>27</v>
      </c>
      <c r="K3" s="4" t="s">
        <v>26</v>
      </c>
      <c r="L3" s="5" t="s">
        <v>2</v>
      </c>
      <c r="M3" s="2" t="s">
        <v>25</v>
      </c>
      <c r="N3" s="6"/>
      <c r="O3" s="6"/>
      <c r="P3" s="7"/>
      <c r="Q3" s="7"/>
    </row>
    <row r="4" spans="1:17" ht="15">
      <c r="A4" s="8" t="s">
        <v>3</v>
      </c>
      <c r="B4" s="9">
        <v>36</v>
      </c>
      <c r="C4" s="8">
        <v>36</v>
      </c>
      <c r="D4" s="8">
        <v>0</v>
      </c>
      <c r="E4" s="8">
        <v>0</v>
      </c>
      <c r="F4" s="9">
        <v>7</v>
      </c>
      <c r="G4" s="8">
        <v>7</v>
      </c>
      <c r="H4" s="8">
        <v>0</v>
      </c>
      <c r="I4" s="8">
        <v>0</v>
      </c>
      <c r="J4" s="10">
        <f aca="true" t="shared" si="0" ref="J4:J13">SUM(C4:E4)</f>
        <v>36</v>
      </c>
      <c r="K4" s="10">
        <f>SUM(G4:I4)</f>
        <v>7</v>
      </c>
      <c r="L4" s="11">
        <f aca="true" t="shared" si="1" ref="L4:L17">J4/M4</f>
        <v>5.142857142857143</v>
      </c>
      <c r="M4" s="8">
        <v>7</v>
      </c>
      <c r="N4" s="12"/>
      <c r="O4" s="12"/>
      <c r="P4" s="7"/>
      <c r="Q4" s="7"/>
    </row>
    <row r="5" spans="1:17" ht="15">
      <c r="A5" s="8" t="s">
        <v>4</v>
      </c>
      <c r="B5" s="9">
        <v>99</v>
      </c>
      <c r="C5" s="8">
        <v>89</v>
      </c>
      <c r="D5" s="8">
        <v>10</v>
      </c>
      <c r="E5" s="8">
        <v>0</v>
      </c>
      <c r="F5" s="9">
        <v>22</v>
      </c>
      <c r="G5" s="8">
        <v>20</v>
      </c>
      <c r="H5" s="8">
        <v>2</v>
      </c>
      <c r="I5" s="8">
        <v>0</v>
      </c>
      <c r="J5" s="10">
        <f t="shared" si="0"/>
        <v>99</v>
      </c>
      <c r="K5" s="10">
        <v>22</v>
      </c>
      <c r="L5" s="11">
        <f t="shared" si="1"/>
        <v>16.5</v>
      </c>
      <c r="M5" s="8">
        <v>6</v>
      </c>
      <c r="N5" s="12"/>
      <c r="O5" s="12"/>
      <c r="P5" s="7"/>
      <c r="Q5" s="7"/>
    </row>
    <row r="6" spans="1:17" ht="15">
      <c r="A6" s="7" t="s">
        <v>5</v>
      </c>
      <c r="B6" s="9">
        <v>93</v>
      </c>
      <c r="C6" s="8">
        <v>93</v>
      </c>
      <c r="D6" s="8">
        <v>0</v>
      </c>
      <c r="E6" s="8">
        <v>0</v>
      </c>
      <c r="F6" s="9">
        <v>20</v>
      </c>
      <c r="G6" s="8">
        <v>20</v>
      </c>
      <c r="H6" s="8">
        <v>0</v>
      </c>
      <c r="I6" s="8">
        <v>0</v>
      </c>
      <c r="J6" s="10">
        <f t="shared" si="0"/>
        <v>93</v>
      </c>
      <c r="K6" s="13">
        <f>SUM(G6:I6)</f>
        <v>20</v>
      </c>
      <c r="L6" s="14">
        <f t="shared" si="1"/>
        <v>8.454545454545455</v>
      </c>
      <c r="M6" s="8">
        <v>11</v>
      </c>
      <c r="N6" s="12"/>
      <c r="O6" s="12"/>
      <c r="P6" s="7"/>
      <c r="Q6" s="7"/>
    </row>
    <row r="7" spans="1:17" ht="15">
      <c r="A7" s="8" t="s">
        <v>6</v>
      </c>
      <c r="B7" s="9">
        <v>34</v>
      </c>
      <c r="C7" s="15">
        <v>34</v>
      </c>
      <c r="D7" s="8">
        <v>0</v>
      </c>
      <c r="E7" s="8">
        <v>0</v>
      </c>
      <c r="F7" s="9">
        <v>7</v>
      </c>
      <c r="G7" s="15">
        <v>7</v>
      </c>
      <c r="H7" s="8">
        <v>0</v>
      </c>
      <c r="I7" s="8">
        <v>0</v>
      </c>
      <c r="J7" s="10">
        <f t="shared" si="0"/>
        <v>34</v>
      </c>
      <c r="K7" s="10">
        <f>SUM(G7:I7)</f>
        <v>7</v>
      </c>
      <c r="L7" s="14">
        <f t="shared" si="1"/>
        <v>4.857142857142857</v>
      </c>
      <c r="M7" s="8">
        <v>7</v>
      </c>
      <c r="N7" s="12"/>
      <c r="O7" s="12"/>
      <c r="P7" s="7"/>
      <c r="Q7" s="7"/>
    </row>
    <row r="8" spans="1:17" ht="15">
      <c r="A8" s="16" t="s">
        <v>7</v>
      </c>
      <c r="B8" s="16">
        <f aca="true" t="shared" si="2" ref="B8:H8">SUM(B4:B7)</f>
        <v>262</v>
      </c>
      <c r="C8" s="16">
        <f t="shared" si="2"/>
        <v>252</v>
      </c>
      <c r="D8" s="16">
        <f t="shared" si="2"/>
        <v>10</v>
      </c>
      <c r="E8" s="16">
        <f t="shared" si="2"/>
        <v>0</v>
      </c>
      <c r="F8" s="16">
        <f t="shared" si="2"/>
        <v>56</v>
      </c>
      <c r="G8" s="16">
        <f t="shared" si="2"/>
        <v>54</v>
      </c>
      <c r="H8" s="16">
        <f t="shared" si="2"/>
        <v>2</v>
      </c>
      <c r="I8" s="16">
        <f>SUM(I4:I7)</f>
        <v>0</v>
      </c>
      <c r="J8" s="17">
        <f t="shared" si="0"/>
        <v>262</v>
      </c>
      <c r="K8" s="17">
        <f>SUM(K4:K7)</f>
        <v>56</v>
      </c>
      <c r="L8" s="21">
        <f t="shared" si="1"/>
        <v>8.451612903225806</v>
      </c>
      <c r="M8" s="16">
        <f>SUM(M4:M7)</f>
        <v>31</v>
      </c>
      <c r="N8" s="12"/>
      <c r="O8" s="12"/>
      <c r="P8" s="7"/>
      <c r="Q8" s="7"/>
    </row>
    <row r="9" spans="1:17" ht="15">
      <c r="A9" s="8" t="s">
        <v>11</v>
      </c>
      <c r="B9" s="16">
        <v>83</v>
      </c>
      <c r="C9" s="18">
        <v>78</v>
      </c>
      <c r="D9" s="18">
        <v>5</v>
      </c>
      <c r="E9" s="18">
        <v>0</v>
      </c>
      <c r="F9" s="16">
        <v>14</v>
      </c>
      <c r="G9" s="18">
        <v>13</v>
      </c>
      <c r="H9" s="18">
        <v>1</v>
      </c>
      <c r="I9" s="18">
        <v>0</v>
      </c>
      <c r="J9" s="10">
        <f t="shared" si="0"/>
        <v>83</v>
      </c>
      <c r="K9" s="10">
        <f>SUM(G9:I9)</f>
        <v>14</v>
      </c>
      <c r="L9" s="14">
        <f t="shared" si="1"/>
        <v>13.833333333333334</v>
      </c>
      <c r="M9" s="8">
        <v>6</v>
      </c>
      <c r="N9" s="12"/>
      <c r="O9" s="12"/>
      <c r="P9" s="7"/>
      <c r="Q9" s="7"/>
    </row>
    <row r="10" spans="1:17" ht="15">
      <c r="A10" s="8" t="s">
        <v>12</v>
      </c>
      <c r="B10" s="16"/>
      <c r="C10" s="18"/>
      <c r="D10" s="18"/>
      <c r="E10" s="18"/>
      <c r="F10" s="16"/>
      <c r="G10" s="18"/>
      <c r="H10" s="18"/>
      <c r="I10" s="18"/>
      <c r="J10" s="9">
        <f>SUM(C10:E10)</f>
        <v>0</v>
      </c>
      <c r="K10" s="10">
        <f>SUM(G10:I10)</f>
        <v>0</v>
      </c>
      <c r="L10" s="14"/>
      <c r="M10" s="8"/>
      <c r="N10" s="12"/>
      <c r="O10" s="12"/>
      <c r="P10" s="7"/>
      <c r="Q10" s="7"/>
    </row>
    <row r="11" spans="1:17" ht="15">
      <c r="A11" s="8" t="s">
        <v>13</v>
      </c>
      <c r="B11" s="9">
        <v>127</v>
      </c>
      <c r="C11" s="8">
        <v>38</v>
      </c>
      <c r="D11" s="8">
        <v>59</v>
      </c>
      <c r="E11" s="8">
        <v>30</v>
      </c>
      <c r="F11" s="9">
        <v>20</v>
      </c>
      <c r="G11" s="8">
        <v>6</v>
      </c>
      <c r="H11" s="8">
        <v>9</v>
      </c>
      <c r="I11" s="8">
        <v>5</v>
      </c>
      <c r="J11" s="10">
        <f t="shared" si="0"/>
        <v>127</v>
      </c>
      <c r="K11" s="10">
        <f>SUM(G11:I11)</f>
        <v>20</v>
      </c>
      <c r="L11" s="14">
        <f t="shared" si="1"/>
        <v>15.875</v>
      </c>
      <c r="M11" s="8">
        <v>8</v>
      </c>
      <c r="N11" s="12"/>
      <c r="O11" s="12"/>
      <c r="P11" s="7"/>
      <c r="Q11" s="7"/>
    </row>
    <row r="12" spans="1:17" ht="15">
      <c r="A12" s="8" t="s">
        <v>14</v>
      </c>
      <c r="B12" s="9">
        <v>159</v>
      </c>
      <c r="C12" s="8">
        <v>100</v>
      </c>
      <c r="D12" s="8">
        <v>59</v>
      </c>
      <c r="E12" s="8">
        <v>0</v>
      </c>
      <c r="F12" s="9">
        <v>25</v>
      </c>
      <c r="G12" s="8">
        <v>15</v>
      </c>
      <c r="H12" s="8">
        <v>10</v>
      </c>
      <c r="I12" s="8"/>
      <c r="J12" s="10">
        <f t="shared" si="0"/>
        <v>159</v>
      </c>
      <c r="K12" s="10">
        <f>SUM(G12:I12)</f>
        <v>25</v>
      </c>
      <c r="L12" s="14">
        <f t="shared" si="1"/>
        <v>17.666666666666668</v>
      </c>
      <c r="M12" s="8">
        <v>9</v>
      </c>
      <c r="N12" s="12"/>
      <c r="O12" s="12"/>
      <c r="P12" s="7"/>
      <c r="Q12" s="7"/>
    </row>
    <row r="13" spans="1:17" ht="15">
      <c r="A13" s="8" t="s">
        <v>15</v>
      </c>
      <c r="B13" s="9">
        <v>145</v>
      </c>
      <c r="C13" s="8">
        <v>119</v>
      </c>
      <c r="D13" s="8">
        <v>20</v>
      </c>
      <c r="E13" s="8">
        <v>6</v>
      </c>
      <c r="F13" s="9">
        <v>22</v>
      </c>
      <c r="G13" s="8">
        <v>18</v>
      </c>
      <c r="H13" s="8">
        <v>3</v>
      </c>
      <c r="I13" s="8">
        <v>1</v>
      </c>
      <c r="J13" s="10">
        <f t="shared" si="0"/>
        <v>145</v>
      </c>
      <c r="K13" s="10">
        <f>SUM(G13:I13)</f>
        <v>22</v>
      </c>
      <c r="L13" s="14">
        <f t="shared" si="1"/>
        <v>20.714285714285715</v>
      </c>
      <c r="M13" s="8">
        <v>7</v>
      </c>
      <c r="N13" s="12"/>
      <c r="O13" s="12"/>
      <c r="P13" s="7"/>
      <c r="Q13" s="7"/>
    </row>
    <row r="14" spans="1:17" ht="15">
      <c r="A14" s="16" t="s">
        <v>8</v>
      </c>
      <c r="B14" s="16">
        <f aca="true" t="shared" si="3" ref="B14:K14">SUM(B9:B13)</f>
        <v>514</v>
      </c>
      <c r="C14" s="16">
        <f t="shared" si="3"/>
        <v>335</v>
      </c>
      <c r="D14" s="16">
        <f t="shared" si="3"/>
        <v>143</v>
      </c>
      <c r="E14" s="16">
        <f t="shared" si="3"/>
        <v>36</v>
      </c>
      <c r="F14" s="16">
        <f t="shared" si="3"/>
        <v>81</v>
      </c>
      <c r="G14" s="16">
        <f t="shared" si="3"/>
        <v>52</v>
      </c>
      <c r="H14" s="16">
        <f t="shared" si="3"/>
        <v>23</v>
      </c>
      <c r="I14" s="16">
        <f t="shared" si="3"/>
        <v>6</v>
      </c>
      <c r="J14" s="17">
        <f t="shared" si="3"/>
        <v>514</v>
      </c>
      <c r="K14" s="17">
        <f t="shared" si="3"/>
        <v>81</v>
      </c>
      <c r="L14" s="21">
        <f t="shared" si="1"/>
        <v>17.133333333333333</v>
      </c>
      <c r="M14" s="16">
        <f>SUM(M9:M13)</f>
        <v>30</v>
      </c>
      <c r="N14" s="12"/>
      <c r="O14" s="12"/>
      <c r="P14" s="7"/>
      <c r="Q14" s="7"/>
    </row>
    <row r="15" spans="1:17" ht="15">
      <c r="A15" s="8" t="s">
        <v>17</v>
      </c>
      <c r="B15" s="9">
        <v>411</v>
      </c>
      <c r="C15" s="8">
        <v>386</v>
      </c>
      <c r="D15" s="8">
        <v>0</v>
      </c>
      <c r="E15" s="8">
        <v>25</v>
      </c>
      <c r="F15" s="9">
        <v>65</v>
      </c>
      <c r="G15" s="8">
        <v>58</v>
      </c>
      <c r="H15" s="8">
        <v>0</v>
      </c>
      <c r="I15" s="8">
        <v>7</v>
      </c>
      <c r="J15" s="9">
        <f>SUM(C15:E15)</f>
        <v>411</v>
      </c>
      <c r="K15" s="10">
        <f>SUM(G15:I15)</f>
        <v>65</v>
      </c>
      <c r="L15" s="14">
        <f t="shared" si="1"/>
        <v>58.714285714285715</v>
      </c>
      <c r="M15" s="8">
        <v>7</v>
      </c>
      <c r="N15" s="12"/>
      <c r="O15" s="12"/>
      <c r="P15" s="7"/>
      <c r="Q15" s="7"/>
    </row>
    <row r="16" spans="1:17" ht="15">
      <c r="A16" s="8" t="s">
        <v>16</v>
      </c>
      <c r="B16" s="9">
        <v>14</v>
      </c>
      <c r="C16" s="8"/>
      <c r="D16" s="8"/>
      <c r="E16" s="8"/>
      <c r="F16" s="9"/>
      <c r="G16" s="8"/>
      <c r="H16" s="8"/>
      <c r="I16" s="8"/>
      <c r="J16" s="9">
        <f>SUM(C16:E16)</f>
        <v>0</v>
      </c>
      <c r="K16" s="10">
        <f>SUM(G16:I16)</f>
        <v>0</v>
      </c>
      <c r="L16" s="14"/>
      <c r="M16" s="8"/>
      <c r="N16" s="12"/>
      <c r="O16" s="12"/>
      <c r="P16" s="7"/>
      <c r="Q16" s="7"/>
    </row>
    <row r="17" spans="1:17" ht="15">
      <c r="A17" s="16" t="s">
        <v>9</v>
      </c>
      <c r="B17" s="16">
        <f>SUM(B15:B16)</f>
        <v>425</v>
      </c>
      <c r="C17" s="16">
        <f aca="true" t="shared" si="4" ref="C17:K17">SUM(C15:C16)</f>
        <v>386</v>
      </c>
      <c r="D17" s="16">
        <f t="shared" si="4"/>
        <v>0</v>
      </c>
      <c r="E17" s="16">
        <f t="shared" si="4"/>
        <v>25</v>
      </c>
      <c r="F17" s="16">
        <f t="shared" si="4"/>
        <v>65</v>
      </c>
      <c r="G17" s="16">
        <f t="shared" si="4"/>
        <v>58</v>
      </c>
      <c r="H17" s="16">
        <f t="shared" si="4"/>
        <v>0</v>
      </c>
      <c r="I17" s="16">
        <f t="shared" si="4"/>
        <v>7</v>
      </c>
      <c r="J17" s="16">
        <f t="shared" si="4"/>
        <v>411</v>
      </c>
      <c r="K17" s="16">
        <f t="shared" si="4"/>
        <v>65</v>
      </c>
      <c r="L17" s="21">
        <f t="shared" si="1"/>
        <v>58.714285714285715</v>
      </c>
      <c r="M17" s="16">
        <f>SUM(M15)</f>
        <v>7</v>
      </c>
      <c r="N17" s="12"/>
      <c r="O17" s="12"/>
      <c r="P17" s="7"/>
      <c r="Q17" s="7"/>
    </row>
    <row r="18" spans="1:17" ht="15">
      <c r="A18" s="19" t="s">
        <v>10</v>
      </c>
      <c r="B18" s="20">
        <f aca="true" t="shared" si="5" ref="B18:K18">SUM(B8,B14,B17)</f>
        <v>1201</v>
      </c>
      <c r="C18" s="19">
        <f t="shared" si="5"/>
        <v>973</v>
      </c>
      <c r="D18" s="19">
        <f t="shared" si="5"/>
        <v>153</v>
      </c>
      <c r="E18" s="19">
        <f t="shared" si="5"/>
        <v>61</v>
      </c>
      <c r="F18" s="20">
        <f t="shared" si="5"/>
        <v>202</v>
      </c>
      <c r="G18" s="19">
        <f t="shared" si="5"/>
        <v>164</v>
      </c>
      <c r="H18" s="19">
        <f t="shared" si="5"/>
        <v>25</v>
      </c>
      <c r="I18" s="19">
        <f t="shared" si="5"/>
        <v>13</v>
      </c>
      <c r="J18" s="20">
        <f t="shared" si="5"/>
        <v>1187</v>
      </c>
      <c r="K18" s="20">
        <f t="shared" si="5"/>
        <v>202</v>
      </c>
      <c r="L18" s="22">
        <f>J18/M18</f>
        <v>17.455882352941178</v>
      </c>
      <c r="M18" s="19">
        <f>SUM(M8,M14,M17)</f>
        <v>68</v>
      </c>
      <c r="N18" s="12"/>
      <c r="O18" s="12"/>
      <c r="P18" s="7"/>
      <c r="Q18" s="7"/>
    </row>
  </sheetData>
  <sheetProtection/>
  <mergeCells count="1">
    <mergeCell ref="A1:O1"/>
  </mergeCells>
  <printOptions/>
  <pageMargins left="0.3937007874015748" right="0.15748031496062992" top="0.2755905511811024" bottom="0.31496062992125984" header="0.23622047244094488" footer="0.2362204724409448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Милюшенко С. А. МБОУ Огнеупорненская сош</cp:lastModifiedBy>
  <cp:lastPrinted>2014-11-07T03:09:44Z</cp:lastPrinted>
  <dcterms:created xsi:type="dcterms:W3CDTF">2013-11-13T06:23:21Z</dcterms:created>
  <dcterms:modified xsi:type="dcterms:W3CDTF">2015-10-26T17:28:09Z</dcterms:modified>
  <cp:category/>
  <cp:version/>
  <cp:contentType/>
  <cp:contentStatus/>
</cp:coreProperties>
</file>